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D6B58CB6-FD3A-48DC-85A3-1ADD41F32E5E}" xr6:coauthVersionLast="47" xr6:coauthVersionMax="47" xr10:uidLastSave="{00000000-0000-0000-0000-000000000000}"/>
  <bookViews>
    <workbookView xWindow="28680" yWindow="-120" windowWidth="29040" windowHeight="15720" xr2:uid="{FEDF00C6-CA48-43B5-89EF-AE60CF3E72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P2" i="2" l="1"/>
  <c r="O2" i="2"/>
  <c r="M2" i="2"/>
  <c r="L2" i="2"/>
  <c r="J2" i="2"/>
  <c r="G2" i="2"/>
  <c r="D2" i="2"/>
  <c r="I3" i="2"/>
  <c r="H2" i="2"/>
  <c r="S4" i="2"/>
  <c r="P4" i="2"/>
  <c r="K2" i="2"/>
  <c r="M4" i="2"/>
</calcChain>
</file>

<file path=xl/sharedStrings.xml><?xml version="1.0" encoding="utf-8"?>
<sst xmlns="http://schemas.openxmlformats.org/spreadsheetml/2006/main" count="54" uniqueCount="52">
  <si>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</si>
  <si>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</si>
  <si>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</si>
  <si>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</si>
  <si>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</si>
  <si>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</si>
  <si>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</si>
  <si>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</si>
  <si>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</si>
  <si>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</si>
  <si>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</si>
  <si>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</si>
  <si>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</si>
  <si>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</si>
  <si>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</si>
  <si>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</si>
  <si>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</si>
  <si>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</si>
  <si>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</si>
  <si>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</si>
  <si>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</si>
  <si>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</si>
  <si>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</si>
  <si>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</si>
  <si>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</si>
  <si>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</si>
  <si>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</si>
  <si>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</si>
  <si>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</si>
  <si>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</si>
  <si>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</si>
  <si>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</si>
  <si>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</si>
  <si>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</si>
  <si>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</si>
  <si>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</si>
  <si>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</si>
  <si>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</si>
  <si>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</si>
  <si>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</si>
  <si>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</si>
  <si>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</si>
  <si>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</si>
  <si>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</si>
  <si>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</si>
  <si>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</si>
  <si>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</si>
  <si>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</si>
  <si>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</si>
  <si>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</si>
  <si>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</si>
  <si>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There were no vacant land sales or improved sales between 41 and 50 acres so the 40 acre rate of $1,050 was used.  2025 rate was $1,150.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</si>
</sst>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4" fontId="0" fillId="0" borderId="0" xfId="0" applyNumberFormat="1"/>
    <xf numFmtId="165" fontId="1" fillId="2" borderId="0" xfId="0" applyNumberFormat="1" applyFont="1" applyFill="1" applyAlignment="1">
      <alignment horizontal="center"/>
    </xf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5" fontId="0" fillId="0" borderId="0" xfId="0" applyNumberFormat="1"/>
    <xf numFmtId="166" fontId="1" fillId="2" borderId="0" xfId="0" applyNumberFormat="1" applyFont="1" applyFill="1" applyAlignment="1">
      <alignment horizontal="center"/>
    </xf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0" fillId="0" borderId="0" xfId="0" applyNumberFormat="1"/>
    <xf numFmtId="167" fontId="1" fillId="2" borderId="0" xfId="0" applyNumberFormat="1" applyFont="1" applyFill="1" applyAlignment="1">
      <alignment horizontal="center"/>
    </xf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167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40" fontId="0" fillId="0" borderId="0" xfId="0" applyNumberFormat="1"/>
    <xf numFmtId="8" fontId="1" fillId="2" borderId="0" xfId="0" applyNumberFormat="1" applyFont="1" applyFill="1" applyAlignment="1">
      <alignment horizontal="center"/>
    </xf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8" fontId="0" fillId="0" borderId="0" xfId="0" applyNumberFormat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43AA-3C57-459D-B829-3532924EA64E}">
  <dimension ref="A1:BL5"/>
  <sheetViews>
    <sheetView tabSelected="1" workbookViewId="0">
      <selection activeCell="A5" sqref="A5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6" customWidth="1"/>
    <col min="4" max="4" width="17.7109375" style="16" customWidth="1"/>
    <col min="5" max="5" width="8.7109375" customWidth="1"/>
    <col min="6" max="6" width="49.7109375" customWidth="1"/>
    <col min="7" max="8" width="17.7109375" style="16" customWidth="1"/>
    <col min="9" max="9" width="18.7109375" style="21" customWidth="1"/>
    <col min="10" max="10" width="17.7109375" style="16" customWidth="1"/>
    <col min="11" max="11" width="18.7109375" style="16" customWidth="1"/>
    <col min="12" max="12" width="20.7109375" style="16" customWidth="1"/>
    <col min="13" max="13" width="17.7109375" style="30" customWidth="1"/>
    <col min="14" max="14" width="10.7109375" style="35" customWidth="1"/>
    <col min="15" max="15" width="14.7109375" style="40" customWidth="1"/>
    <col min="16" max="16" width="16.7109375" style="40" customWidth="1"/>
    <col min="17" max="17" width="15.7109375" style="16" customWidth="1"/>
    <col min="18" max="18" width="17.7109375" style="16" customWidth="1"/>
    <col min="19" max="19" width="17.7109375" style="45" customWidth="1"/>
    <col min="20" max="20" width="17.7109375" style="40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ht="15.75" thickBot="1" x14ac:dyDescent="0.3">
      <c r="A1" s="1" t="s">
        <v>0</v>
      </c>
      <c r="B1" s="1" t="s">
        <v>1</v>
      </c>
      <c r="C1" s="22" t="s">
        <v>2</v>
      </c>
      <c r="D1" s="12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7" t="s">
        <v>8</v>
      </c>
      <c r="J1" s="12" t="s">
        <v>9</v>
      </c>
      <c r="K1" s="12" t="s">
        <v>10</v>
      </c>
      <c r="L1" s="12" t="s">
        <v>11</v>
      </c>
      <c r="M1" s="27" t="s">
        <v>12</v>
      </c>
      <c r="N1" s="31" t="s">
        <v>13</v>
      </c>
      <c r="O1" s="36" t="s">
        <v>14</v>
      </c>
      <c r="P1" s="36" t="s">
        <v>15</v>
      </c>
      <c r="Q1" s="12" t="s">
        <v>16</v>
      </c>
      <c r="R1" s="12" t="s">
        <v>17</v>
      </c>
      <c r="S1" s="41" t="s">
        <v>18</v>
      </c>
      <c r="T1" s="36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Top="1" x14ac:dyDescent="0.25">
      <c r="A2" s="5"/>
      <c r="B2" s="5"/>
      <c r="C2" s="23" t="s">
        <v>44</v>
      </c>
      <c r="D2" s="13">
        <f ca="1">+SUM(D1:D2)</f>
        <v>0</v>
      </c>
      <c r="E2" s="5"/>
      <c r="F2" s="5"/>
      <c r="G2" s="13">
        <f ca="1">+SUM(G1:G2)</f>
        <v>0</v>
      </c>
      <c r="H2" s="13">
        <f ca="1">+SUM(H1:H2)</f>
        <v>0</v>
      </c>
      <c r="I2" s="18"/>
      <c r="J2" s="13">
        <f ca="1">+SUM(J1:J2)</f>
        <v>0</v>
      </c>
      <c r="K2" s="13">
        <f ca="1">+SUM(K1:K2)</f>
        <v>0</v>
      </c>
      <c r="L2" s="13">
        <f ca="1">+SUM(L1:L2)</f>
        <v>0</v>
      </c>
      <c r="M2" s="28">
        <f ca="1">+SUM(M1:M2)</f>
        <v>0</v>
      </c>
      <c r="N2" s="32"/>
      <c r="O2" s="37">
        <f ca="1">+SUM(O1:O2)</f>
        <v>0</v>
      </c>
      <c r="P2" s="37">
        <f ca="1">+SUM(P1:P2)</f>
        <v>0</v>
      </c>
      <c r="Q2" s="13"/>
      <c r="R2" s="13"/>
      <c r="S2" s="42"/>
      <c r="T2" s="37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7"/>
      <c r="AM2" s="5"/>
      <c r="AN2" s="5"/>
      <c r="AO2" s="5"/>
      <c r="AP2" s="5"/>
      <c r="AQ2" s="5"/>
      <c r="AR2" s="5"/>
      <c r="BC2" s="2"/>
      <c r="BE2" s="2"/>
    </row>
    <row r="3" spans="1:64" x14ac:dyDescent="0.25">
      <c r="A3" s="8"/>
      <c r="B3" s="8"/>
      <c r="C3" s="24"/>
      <c r="D3" s="14"/>
      <c r="E3" s="8"/>
      <c r="F3" s="8"/>
      <c r="G3" s="14"/>
      <c r="H3" s="14" t="s">
        <v>45</v>
      </c>
      <c r="I3" s="19">
        <f ca="1">H2/G2*100</f>
        <v>0</v>
      </c>
      <c r="J3" s="14"/>
      <c r="K3" s="14"/>
      <c r="L3" s="14" t="s">
        <v>46</v>
      </c>
      <c r="M3" s="29"/>
      <c r="N3" s="33"/>
      <c r="O3" s="38" t="s">
        <v>46</v>
      </c>
      <c r="P3" s="38"/>
      <c r="Q3" s="14"/>
      <c r="R3" s="14" t="s">
        <v>46</v>
      </c>
      <c r="S3" s="43"/>
      <c r="T3" s="38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64" x14ac:dyDescent="0.25">
      <c r="A4" s="10"/>
      <c r="B4" s="10"/>
      <c r="C4" s="25"/>
      <c r="D4" s="15"/>
      <c r="E4" s="10"/>
      <c r="F4" s="10"/>
      <c r="G4" s="15"/>
      <c r="H4" s="15" t="s">
        <v>47</v>
      </c>
      <c r="I4" s="20" t="e">
        <f>STDEV(I1:I2)</f>
        <v>#DIV/0!</v>
      </c>
      <c r="J4" s="15"/>
      <c r="K4" s="15"/>
      <c r="L4" s="15" t="s">
        <v>48</v>
      </c>
      <c r="M4" s="46">
        <f ca="1">K2/M2</f>
        <v>0</v>
      </c>
      <c r="N4" s="34"/>
      <c r="O4" s="39" t="s">
        <v>49</v>
      </c>
      <c r="P4" s="39">
        <f ca="1">K2/O2</f>
        <v>0</v>
      </c>
      <c r="Q4" s="15"/>
      <c r="R4" s="15" t="s">
        <v>50</v>
      </c>
      <c r="S4" s="44">
        <f ca="1">K2/O2/43560</f>
        <v>0</v>
      </c>
      <c r="T4" s="39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64" x14ac:dyDescent="0.25">
      <c r="A5" t="s">
        <v>51</v>
      </c>
    </row>
  </sheetData>
  <conditionalFormatting sqref="A1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5CB2-568C-49CA-8C64-751896B621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2026-02-08T21:12:08Z</dcterms:created>
  <dcterms:modified xsi:type="dcterms:W3CDTF">2026-02-08T21:15:14Z</dcterms:modified>
</cp:coreProperties>
</file>